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favi.navid\Desktop\انجمن تولید کنندگان داروهای طبیعی\قیمت گذاری\قیمت گذاری طبیعی\فرم های قیمت انجمن\"/>
    </mc:Choice>
  </mc:AlternateContent>
  <xr:revisionPtr revIDLastSave="0" documentId="13_ncr:1_{2A17DCB0-FFFF-4B2A-9859-8A9966FEC2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فرم شماره 3" sheetId="5" r:id="rId1"/>
  </sheets>
  <definedNames>
    <definedName name="_xlnm.Print_Area" localSheetId="0">'فرم شماره 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5" l="1"/>
  <c r="E11" i="5"/>
  <c r="E20" i="5" l="1"/>
  <c r="E19" i="5"/>
  <c r="E16" i="5"/>
  <c r="E17" i="5" s="1"/>
  <c r="E18" i="5" s="1"/>
  <c r="D21" i="5" l="1"/>
  <c r="D22" i="5" s="1"/>
  <c r="D23" i="5" s="1"/>
</calcChain>
</file>

<file path=xl/sharedStrings.xml><?xml version="1.0" encoding="utf-8"?>
<sst xmlns="http://schemas.openxmlformats.org/spreadsheetml/2006/main" count="54" uniqueCount="53">
  <si>
    <t>ردیف</t>
  </si>
  <si>
    <t xml:space="preserve">شرح  </t>
  </si>
  <si>
    <t>ریال</t>
  </si>
  <si>
    <t>ملاحظات</t>
  </si>
  <si>
    <t>جز</t>
  </si>
  <si>
    <t>کل</t>
  </si>
  <si>
    <t>مواد بسته بندی</t>
  </si>
  <si>
    <t xml:space="preserve">قیمت تمام شده </t>
  </si>
  <si>
    <t>ضایعات</t>
  </si>
  <si>
    <t>مواد مؤثره</t>
  </si>
  <si>
    <t>مواد جانبی</t>
  </si>
  <si>
    <t xml:space="preserve">جمع قیمت مواد اولیه </t>
  </si>
  <si>
    <t>هزینه سربار</t>
  </si>
  <si>
    <t>سایر</t>
  </si>
  <si>
    <t>جمع هزینه های تولید</t>
  </si>
  <si>
    <t>سود</t>
  </si>
  <si>
    <t xml:space="preserve">هزینه های مالی </t>
  </si>
  <si>
    <t>قیمت فعلی</t>
  </si>
  <si>
    <t>مصرف کننده</t>
  </si>
  <si>
    <t>فروش پخش</t>
  </si>
  <si>
    <t>فروش کارخانه</t>
  </si>
  <si>
    <t>G</t>
  </si>
  <si>
    <t>H</t>
  </si>
  <si>
    <t>I</t>
  </si>
  <si>
    <t>J=G+H+I</t>
  </si>
  <si>
    <t>K</t>
  </si>
  <si>
    <t>L</t>
  </si>
  <si>
    <t>M</t>
  </si>
  <si>
    <t>هزینه دستمزد مستقیم ( تولید و بسته بندی)</t>
  </si>
  <si>
    <t>تاریخ تصویب</t>
  </si>
  <si>
    <t>2-قیمت فعلی و تاریخ تصویب آن حتماً درج گردد و در صورتیکه اولین بار است درخواست قیمت می گردد در قسمت قیمت فعلی ذکر گردد.</t>
  </si>
  <si>
    <t>الزامات :</t>
  </si>
  <si>
    <t>1-خواهشمند است از تغییر جدول خودداری نموده و فقط ذیل ستون «جزء» مقادیر قیمت را وارد نمایید (ردیف 1 الی 3 و 5 الی 7)  سایر مقادیر توسط فرمول داده شده محاسبه خواهد شد.</t>
  </si>
  <si>
    <r>
      <t>شرکت</t>
    </r>
    <r>
      <rPr>
        <sz val="14"/>
        <rFont val="B Nazanin"/>
        <charset val="178"/>
      </rPr>
      <t>....</t>
    </r>
  </si>
  <si>
    <t xml:space="preserve">هزینه تحقیق و توسعه </t>
  </si>
  <si>
    <t>N=K+L+M</t>
  </si>
  <si>
    <t>O=J × %3</t>
  </si>
  <si>
    <t>P=J+N+O</t>
  </si>
  <si>
    <t>S=J × %12</t>
  </si>
  <si>
    <t>T=P+Q+R+S</t>
  </si>
  <si>
    <t>U=(T × %12)+T</t>
  </si>
  <si>
    <t>V=(U × %22)+U</t>
  </si>
  <si>
    <t>R=(j+k+l) × %20</t>
  </si>
  <si>
    <t>Q=P×2%</t>
  </si>
  <si>
    <t xml:space="preserve">شماره سند F0301  </t>
  </si>
  <si>
    <r>
      <rPr>
        <b/>
        <sz val="18"/>
        <color theme="1"/>
        <rFont val="B Nazanin"/>
        <charset val="178"/>
      </rPr>
      <t xml:space="preserve"> </t>
    </r>
    <r>
      <rPr>
        <b/>
        <sz val="16"/>
        <color theme="1"/>
        <rFont val="B Nazanin"/>
        <charset val="178"/>
      </rPr>
      <t xml:space="preserve">فرم شماره 3        صورت محاسبه قیمت فروش           </t>
    </r>
    <r>
      <rPr>
        <b/>
        <sz val="11"/>
        <color theme="1"/>
        <rFont val="B Nazanin"/>
        <charset val="178"/>
      </rPr>
      <t xml:space="preserve">          </t>
    </r>
    <r>
      <rPr>
        <sz val="11"/>
        <color theme="1"/>
        <rFont val="B Nazanin"/>
        <charset val="178"/>
      </rPr>
      <t>(بروز رسانی 1403/07/01)</t>
    </r>
  </si>
  <si>
    <t>نوع بسته بندی:</t>
  </si>
  <si>
    <t>نام فرآورده:</t>
  </si>
  <si>
    <r>
      <rPr>
        <b/>
        <sz val="11"/>
        <color theme="1"/>
        <rFont val="B Mitra"/>
        <charset val="178"/>
      </rPr>
      <t>توضیح :</t>
    </r>
    <r>
      <rPr>
        <sz val="10"/>
        <color theme="1"/>
        <rFont val="B Mitra"/>
        <charset val="178"/>
      </rPr>
      <t xml:space="preserve"> </t>
    </r>
    <r>
      <rPr>
        <sz val="11"/>
        <color theme="1"/>
        <rFont val="B Mitra"/>
        <charset val="178"/>
      </rPr>
      <t>در قسمت نوع بسته بندی، تعداد و مقدار واحد دارو در بسته بندی نهایی بعنوان مثال  تعداد قرص و کپسول که در یک جعبه قرار میگیرد نوشته شود ( جعبه 30 عددی قرص ................)و یا (قطره، یک شیشه محتوی  30 میلی لیتر ...)</t>
    </r>
  </si>
  <si>
    <t>قیمت برای یک واحد محصول (قرص، کپسول، شیشه شربت، قطره و ...)  بر حسب ریال</t>
  </si>
  <si>
    <t xml:space="preserve">نام و نام خانوادگی مسئول فنی </t>
  </si>
  <si>
    <t>مهر و امضاء</t>
  </si>
  <si>
    <t>نام و نام خانوادگی مدیر عامل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</si>
</sst>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8"/>
      <color theme="1"/>
      <name val="B Mitra"/>
      <charset val="178"/>
    </font>
    <font>
      <sz val="10"/>
      <color theme="1"/>
      <name val="B Mitra"/>
      <charset val="178"/>
    </font>
    <font>
      <b/>
      <sz val="18"/>
      <color theme="1"/>
      <name val="B Nazanin"/>
      <charset val="178"/>
    </font>
    <font>
      <b/>
      <sz val="16"/>
      <color theme="1"/>
      <name val="B Nazanin"/>
      <charset val="178"/>
    </font>
    <font>
      <sz val="11"/>
      <color theme="1"/>
      <name val="B Nazanin"/>
      <charset val="178"/>
    </font>
    <font>
      <sz val="14"/>
      <color theme="1"/>
      <name val="B Nazanin"/>
      <charset val="178"/>
    </font>
    <font>
      <b/>
      <sz val="8"/>
      <color theme="1"/>
      <name val="B Nazanin"/>
      <charset val="178"/>
    </font>
    <font>
      <b/>
      <sz val="6"/>
      <color theme="1"/>
      <name val="B Nazanin"/>
      <charset val="178"/>
    </font>
    <font>
      <b/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3"/>
      <color theme="1"/>
      <name val="B Nazanin"/>
      <charset val="178"/>
    </font>
    <font>
      <b/>
      <sz val="11"/>
      <color theme="1"/>
      <name val="B Nazanin"/>
      <charset val="178"/>
    </font>
    <font>
      <sz val="14"/>
      <name val="B Nazanin"/>
      <charset val="178"/>
    </font>
    <font>
      <b/>
      <sz val="14"/>
      <color theme="1"/>
      <name val="B Mitra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right" vertical="center" wrapText="1" readingOrder="2"/>
    </xf>
    <xf numFmtId="3" fontId="12" fillId="2" borderId="3" xfId="0" applyNumberFormat="1" applyFont="1" applyFill="1" applyBorder="1" applyAlignment="1">
      <alignment horizontal="center" vertical="center"/>
    </xf>
    <xf numFmtId="3" fontId="12" fillId="4" borderId="3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 wrapText="1" readingOrder="2"/>
    </xf>
    <xf numFmtId="3" fontId="12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right" vertical="center" wrapText="1" readingOrder="2"/>
    </xf>
    <xf numFmtId="3" fontId="12" fillId="4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right" vertical="center" wrapText="1" readingOrder="2"/>
    </xf>
    <xf numFmtId="0" fontId="9" fillId="3" borderId="7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right" vertical="center" wrapText="1" readingOrder="2"/>
    </xf>
    <xf numFmtId="0" fontId="9" fillId="3" borderId="8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right" vertical="center" wrapText="1" readingOrder="2"/>
    </xf>
    <xf numFmtId="0" fontId="11" fillId="3" borderId="26" xfId="0" applyFont="1" applyFill="1" applyBorder="1" applyAlignment="1">
      <alignment vertical="center"/>
    </xf>
    <xf numFmtId="0" fontId="11" fillId="3" borderId="2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6" fillId="2" borderId="13" xfId="0" applyFont="1" applyFill="1" applyBorder="1" applyAlignment="1">
      <alignment horizontal="right" vertical="center"/>
    </xf>
    <xf numFmtId="0" fontId="16" fillId="2" borderId="24" xfId="0" applyFont="1" applyFill="1" applyBorder="1" applyAlignment="1">
      <alignment horizontal="right" vertical="center"/>
    </xf>
    <xf numFmtId="0" fontId="16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 readingOrder="2"/>
    </xf>
    <xf numFmtId="0" fontId="16" fillId="2" borderId="13" xfId="0" applyFont="1" applyFill="1" applyBorder="1" applyAlignment="1">
      <alignment horizontal="right" vertical="center"/>
    </xf>
    <xf numFmtId="0" fontId="16" fillId="2" borderId="24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6" fillId="2" borderId="15" xfId="0" applyFont="1" applyFill="1" applyBorder="1" applyAlignment="1">
      <alignment horizontal="right" vertical="center"/>
    </xf>
    <xf numFmtId="0" fontId="16" fillId="2" borderId="21" xfId="0" applyFont="1" applyFill="1" applyBorder="1" applyAlignment="1">
      <alignment horizontal="right" vertical="center"/>
    </xf>
    <xf numFmtId="0" fontId="16" fillId="2" borderId="11" xfId="0" applyFont="1" applyFill="1" applyBorder="1" applyAlignment="1">
      <alignment horizontal="right" vertical="center"/>
    </xf>
    <xf numFmtId="0" fontId="16" fillId="2" borderId="25" xfId="0" applyFont="1" applyFill="1" applyBorder="1" applyAlignment="1">
      <alignment horizontal="right" vertical="center"/>
    </xf>
    <xf numFmtId="0" fontId="6" fillId="5" borderId="0" xfId="0" applyFont="1" applyFill="1" applyAlignment="1">
      <alignment horizontal="right" vertical="center" wrapText="1" indent="1"/>
    </xf>
    <xf numFmtId="0" fontId="10" fillId="3" borderId="4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3" fontId="13" fillId="3" borderId="11" xfId="0" applyNumberFormat="1" applyFont="1" applyFill="1" applyBorder="1" applyAlignment="1">
      <alignment horizontal="left" vertical="center"/>
    </xf>
    <xf numFmtId="3" fontId="13" fillId="3" borderId="12" xfId="0" applyNumberFormat="1" applyFont="1" applyFill="1" applyBorder="1" applyAlignment="1">
      <alignment horizontal="left" vertical="center"/>
    </xf>
    <xf numFmtId="3" fontId="13" fillId="3" borderId="13" xfId="0" applyNumberFormat="1" applyFont="1" applyFill="1" applyBorder="1" applyAlignment="1">
      <alignment horizontal="left" vertical="center"/>
    </xf>
    <xf numFmtId="3" fontId="13" fillId="3" borderId="14" xfId="0" applyNumberFormat="1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right" vertical="center"/>
    </xf>
    <xf numFmtId="0" fontId="16" fillId="3" borderId="24" xfId="0" applyFont="1" applyFill="1" applyBorder="1" applyAlignment="1">
      <alignment horizontal="right" vertical="center"/>
    </xf>
    <xf numFmtId="3" fontId="13" fillId="3" borderId="22" xfId="0" applyNumberFormat="1" applyFont="1" applyFill="1" applyBorder="1" applyAlignment="1">
      <alignment horizontal="left" vertical="center"/>
    </xf>
    <xf numFmtId="3" fontId="13" fillId="3" borderId="23" xfId="0" applyNumberFormat="1" applyFont="1" applyFill="1" applyBorder="1" applyAlignment="1">
      <alignment horizontal="left" vertical="center"/>
    </xf>
    <xf numFmtId="3" fontId="13" fillId="3" borderId="15" xfId="0" applyNumberFormat="1" applyFont="1" applyFill="1" applyBorder="1" applyAlignment="1">
      <alignment horizontal="left" vertical="center"/>
    </xf>
    <xf numFmtId="3" fontId="13" fillId="3" borderId="16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 wrapText="1" readingOrder="2"/>
    </xf>
    <xf numFmtId="0" fontId="1" fillId="0" borderId="0" xfId="0" applyFont="1" applyAlignment="1">
      <alignment horizontal="center" vertical="center" readingOrder="2"/>
    </xf>
    <xf numFmtId="0" fontId="14" fillId="0" borderId="0" xfId="0" applyFont="1" applyAlignment="1">
      <alignment horizontal="center" vertical="center" wrapText="1" readingOrder="2"/>
    </xf>
    <xf numFmtId="0" fontId="14" fillId="0" borderId="0" xfId="0" applyFont="1" applyAlignment="1">
      <alignment horizontal="center" vertical="center"/>
    </xf>
    <xf numFmtId="0" fontId="8" fillId="0" borderId="27" xfId="0" applyFont="1" applyBorder="1" applyAlignment="1">
      <alignment horizontal="right" vertical="center" readingOrder="2"/>
    </xf>
    <xf numFmtId="0" fontId="8" fillId="0" borderId="28" xfId="0" applyFont="1" applyBorder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0"/>
  <sheetViews>
    <sheetView rightToLeft="1" tabSelected="1" view="pageBreakPreview" topLeftCell="A18" zoomScaleNormal="100" zoomScaleSheetLayoutView="100" workbookViewId="0">
      <selection activeCell="F30" sqref="F30:G30"/>
    </sheetView>
  </sheetViews>
  <sheetFormatPr defaultColWidth="9" defaultRowHeight="16.2" x14ac:dyDescent="0.3"/>
  <cols>
    <col min="1" max="1" width="1.6640625" style="2" customWidth="1"/>
    <col min="2" max="2" width="2.5546875" style="1" customWidth="1"/>
    <col min="3" max="3" width="32.109375" style="2" customWidth="1"/>
    <col min="4" max="4" width="13.109375" style="2" customWidth="1"/>
    <col min="5" max="5" width="14.109375" style="2" customWidth="1"/>
    <col min="6" max="6" width="15.109375" style="3" bestFit="1" customWidth="1"/>
    <col min="7" max="7" width="13.5546875" style="2" customWidth="1"/>
    <col min="8" max="8" width="2.6640625" style="2" customWidth="1"/>
    <col min="9" max="16384" width="9" style="2"/>
  </cols>
  <sheetData>
    <row r="1" spans="2:9" ht="21" customHeight="1" x14ac:dyDescent="0.3">
      <c r="F1" s="62" t="s">
        <v>44</v>
      </c>
      <c r="G1" s="62"/>
    </row>
    <row r="2" spans="2:9" ht="24.75" customHeight="1" x14ac:dyDescent="0.3">
      <c r="B2" s="40" t="s">
        <v>45</v>
      </c>
      <c r="C2" s="40"/>
      <c r="D2" s="40"/>
      <c r="E2" s="40"/>
      <c r="F2" s="40"/>
      <c r="G2" s="40"/>
    </row>
    <row r="3" spans="2:9" ht="21.6" x14ac:dyDescent="0.3">
      <c r="B3" s="33" t="s">
        <v>33</v>
      </c>
      <c r="C3" s="33"/>
      <c r="D3" s="33"/>
      <c r="E3" s="33"/>
      <c r="F3" s="33"/>
      <c r="G3" s="33"/>
    </row>
    <row r="4" spans="2:9" ht="21.6" x14ac:dyDescent="0.3">
      <c r="B4" s="33" t="s">
        <v>47</v>
      </c>
      <c r="C4" s="33"/>
      <c r="D4" s="64"/>
      <c r="E4" s="63" t="s">
        <v>46</v>
      </c>
      <c r="F4" s="63"/>
      <c r="G4" s="63"/>
    </row>
    <row r="5" spans="2:9" ht="22.2" thickBot="1" x14ac:dyDescent="0.35">
      <c r="B5" s="34" t="s">
        <v>49</v>
      </c>
      <c r="C5" s="34"/>
      <c r="D5" s="34"/>
      <c r="E5" s="34"/>
      <c r="F5" s="34"/>
      <c r="G5" s="34"/>
    </row>
    <row r="6" spans="2:9" ht="23.4" x14ac:dyDescent="0.3">
      <c r="B6" s="41" t="s">
        <v>0</v>
      </c>
      <c r="C6" s="43" t="s">
        <v>1</v>
      </c>
      <c r="D6" s="43" t="s">
        <v>2</v>
      </c>
      <c r="E6" s="43"/>
      <c r="F6" s="45" t="s">
        <v>3</v>
      </c>
      <c r="G6" s="46"/>
    </row>
    <row r="7" spans="2:9" ht="24" thickBot="1" x14ac:dyDescent="0.35">
      <c r="B7" s="42"/>
      <c r="C7" s="44"/>
      <c r="D7" s="5" t="s">
        <v>4</v>
      </c>
      <c r="E7" s="5" t="s">
        <v>5</v>
      </c>
      <c r="F7" s="47"/>
      <c r="G7" s="48"/>
    </row>
    <row r="8" spans="2:9" ht="25.2" x14ac:dyDescent="0.3">
      <c r="B8" s="6">
        <v>1</v>
      </c>
      <c r="C8" s="7" t="s">
        <v>9</v>
      </c>
      <c r="D8" s="8">
        <v>0</v>
      </c>
      <c r="E8" s="9"/>
      <c r="F8" s="38" t="s">
        <v>21</v>
      </c>
      <c r="G8" s="39"/>
    </row>
    <row r="9" spans="2:9" ht="25.2" x14ac:dyDescent="0.3">
      <c r="B9" s="10">
        <v>2</v>
      </c>
      <c r="C9" s="11" t="s">
        <v>10</v>
      </c>
      <c r="D9" s="12">
        <v>0</v>
      </c>
      <c r="E9" s="13"/>
      <c r="F9" s="31" t="s">
        <v>22</v>
      </c>
      <c r="G9" s="32"/>
    </row>
    <row r="10" spans="2:9" ht="25.2" x14ac:dyDescent="0.3">
      <c r="B10" s="10">
        <v>3</v>
      </c>
      <c r="C10" s="11" t="s">
        <v>6</v>
      </c>
      <c r="D10" s="12">
        <v>0</v>
      </c>
      <c r="E10" s="13"/>
      <c r="F10" s="31" t="s">
        <v>23</v>
      </c>
      <c r="G10" s="32"/>
    </row>
    <row r="11" spans="2:9" ht="25.2" x14ac:dyDescent="0.3">
      <c r="B11" s="10">
        <v>4</v>
      </c>
      <c r="C11" s="11" t="s">
        <v>11</v>
      </c>
      <c r="D11" s="13"/>
      <c r="E11" s="12">
        <f>SUM(D8:D10)</f>
        <v>0</v>
      </c>
      <c r="F11" s="31" t="s">
        <v>24</v>
      </c>
      <c r="G11" s="32"/>
    </row>
    <row r="12" spans="2:9" ht="43.2" x14ac:dyDescent="0.3">
      <c r="B12" s="10">
        <v>5</v>
      </c>
      <c r="C12" s="11" t="s">
        <v>28</v>
      </c>
      <c r="D12" s="12">
        <v>0</v>
      </c>
      <c r="E12" s="13"/>
      <c r="F12" s="31" t="s">
        <v>25</v>
      </c>
      <c r="G12" s="32"/>
    </row>
    <row r="13" spans="2:9" ht="25.2" x14ac:dyDescent="0.3">
      <c r="B13" s="10">
        <v>6</v>
      </c>
      <c r="C13" s="11" t="s">
        <v>12</v>
      </c>
      <c r="D13" s="12">
        <v>0</v>
      </c>
      <c r="E13" s="13"/>
      <c r="F13" s="31" t="s">
        <v>26</v>
      </c>
      <c r="G13" s="32"/>
    </row>
    <row r="14" spans="2:9" ht="25.2" x14ac:dyDescent="0.3">
      <c r="B14" s="10">
        <v>7</v>
      </c>
      <c r="C14" s="11" t="s">
        <v>13</v>
      </c>
      <c r="D14" s="12">
        <v>0</v>
      </c>
      <c r="E14" s="13"/>
      <c r="F14" s="31" t="s">
        <v>27</v>
      </c>
      <c r="G14" s="32"/>
    </row>
    <row r="15" spans="2:9" ht="25.2" x14ac:dyDescent="0.3">
      <c r="B15" s="10">
        <v>8</v>
      </c>
      <c r="C15" s="11" t="s">
        <v>14</v>
      </c>
      <c r="D15" s="13"/>
      <c r="E15" s="12">
        <f>SUM(D12:D14)</f>
        <v>0</v>
      </c>
      <c r="F15" s="31" t="s">
        <v>35</v>
      </c>
      <c r="G15" s="32"/>
      <c r="I15" s="4"/>
    </row>
    <row r="16" spans="2:9" ht="25.2" x14ac:dyDescent="0.3">
      <c r="B16" s="10">
        <v>9</v>
      </c>
      <c r="C16" s="11" t="s">
        <v>8</v>
      </c>
      <c r="D16" s="13"/>
      <c r="E16" s="12">
        <f>E11*3%</f>
        <v>0</v>
      </c>
      <c r="F16" s="31" t="s">
        <v>36</v>
      </c>
      <c r="G16" s="32"/>
    </row>
    <row r="17" spans="2:9" ht="25.2" x14ac:dyDescent="0.3">
      <c r="B17" s="10">
        <v>10</v>
      </c>
      <c r="C17" s="11" t="s">
        <v>7</v>
      </c>
      <c r="D17" s="13"/>
      <c r="E17" s="12">
        <f>E11+E15+E16</f>
        <v>0</v>
      </c>
      <c r="F17" s="31" t="s">
        <v>37</v>
      </c>
      <c r="G17" s="32"/>
    </row>
    <row r="18" spans="2:9" ht="25.2" x14ac:dyDescent="0.3">
      <c r="B18" s="10">
        <v>11</v>
      </c>
      <c r="C18" s="11" t="s">
        <v>34</v>
      </c>
      <c r="D18" s="13"/>
      <c r="E18" s="12">
        <f>(E17)*2%</f>
        <v>0</v>
      </c>
      <c r="F18" s="26" t="s">
        <v>43</v>
      </c>
      <c r="G18" s="27"/>
    </row>
    <row r="19" spans="2:9" ht="25.2" x14ac:dyDescent="0.3">
      <c r="B19" s="10">
        <v>12</v>
      </c>
      <c r="C19" s="11" t="s">
        <v>15</v>
      </c>
      <c r="D19" s="13"/>
      <c r="E19" s="12">
        <f>(E11+D12+D13)*20%</f>
        <v>0</v>
      </c>
      <c r="F19" s="31" t="s">
        <v>42</v>
      </c>
      <c r="G19" s="32"/>
      <c r="I19" s="4"/>
    </row>
    <row r="20" spans="2:9" ht="25.8" thickBot="1" x14ac:dyDescent="0.35">
      <c r="B20" s="10">
        <v>13</v>
      </c>
      <c r="C20" s="14" t="s">
        <v>16</v>
      </c>
      <c r="D20" s="15"/>
      <c r="E20" s="16">
        <f>E11*12%</f>
        <v>0</v>
      </c>
      <c r="F20" s="36" t="s">
        <v>38</v>
      </c>
      <c r="G20" s="37"/>
    </row>
    <row r="21" spans="2:9" ht="39" customHeight="1" x14ac:dyDescent="0.3">
      <c r="B21" s="17">
        <v>15</v>
      </c>
      <c r="C21" s="18" t="s">
        <v>20</v>
      </c>
      <c r="D21" s="49">
        <f>E17+E18+E19+E20</f>
        <v>0</v>
      </c>
      <c r="E21" s="50"/>
      <c r="F21" s="28" t="s">
        <v>39</v>
      </c>
      <c r="G21" s="29"/>
      <c r="H21" s="4"/>
      <c r="I21" s="4"/>
    </row>
    <row r="22" spans="2:9" ht="39" customHeight="1" x14ac:dyDescent="0.3">
      <c r="B22" s="19">
        <v>15</v>
      </c>
      <c r="C22" s="20" t="s">
        <v>19</v>
      </c>
      <c r="D22" s="51">
        <f>D21*1.12</f>
        <v>0</v>
      </c>
      <c r="E22" s="52"/>
      <c r="F22" s="53" t="s">
        <v>40</v>
      </c>
      <c r="G22" s="54"/>
    </row>
    <row r="23" spans="2:9" ht="39" customHeight="1" x14ac:dyDescent="0.3">
      <c r="B23" s="19">
        <v>16</v>
      </c>
      <c r="C23" s="20" t="s">
        <v>18</v>
      </c>
      <c r="D23" s="55">
        <f>D22*1.22</f>
        <v>0</v>
      </c>
      <c r="E23" s="56"/>
      <c r="F23" s="53" t="s">
        <v>41</v>
      </c>
      <c r="G23" s="54"/>
    </row>
    <row r="24" spans="2:9" ht="39" customHeight="1" thickBot="1" x14ac:dyDescent="0.35">
      <c r="B24" s="21">
        <v>17</v>
      </c>
      <c r="C24" s="22" t="s">
        <v>17</v>
      </c>
      <c r="D24" s="57"/>
      <c r="E24" s="58"/>
      <c r="F24" s="23" t="s">
        <v>29</v>
      </c>
      <c r="G24" s="24"/>
    </row>
    <row r="25" spans="2:9" x14ac:dyDescent="0.3">
      <c r="C25" s="2" t="s">
        <v>31</v>
      </c>
    </row>
    <row r="26" spans="2:9" ht="36.75" customHeight="1" x14ac:dyDescent="0.3">
      <c r="C26" s="59" t="s">
        <v>32</v>
      </c>
      <c r="D26" s="59"/>
      <c r="E26" s="59"/>
      <c r="F26" s="59"/>
      <c r="G26" s="59"/>
    </row>
    <row r="27" spans="2:9" ht="17.25" customHeight="1" x14ac:dyDescent="0.3">
      <c r="C27" s="60" t="s">
        <v>30</v>
      </c>
      <c r="D27" s="60"/>
      <c r="E27" s="60"/>
      <c r="F27" s="60"/>
      <c r="G27" s="60"/>
    </row>
    <row r="28" spans="2:9" ht="37.5" customHeight="1" x14ac:dyDescent="0.3">
      <c r="B28" s="35" t="s">
        <v>48</v>
      </c>
      <c r="C28" s="35"/>
      <c r="D28" s="35"/>
      <c r="E28" s="35"/>
      <c r="F28" s="35"/>
      <c r="G28" s="35"/>
      <c r="H28" s="35"/>
    </row>
    <row r="29" spans="2:9" ht="17.25" customHeight="1" x14ac:dyDescent="0.3">
      <c r="C29" s="30" t="s">
        <v>50</v>
      </c>
      <c r="D29" s="30"/>
      <c r="F29" s="61" t="s">
        <v>52</v>
      </c>
      <c r="G29" s="61"/>
    </row>
    <row r="30" spans="2:9" ht="18.600000000000001" x14ac:dyDescent="0.3">
      <c r="B30" s="62" t="s">
        <v>51</v>
      </c>
      <c r="C30" s="62"/>
      <c r="D30" s="25"/>
      <c r="E30" s="25"/>
      <c r="F30" s="62" t="s">
        <v>51</v>
      </c>
      <c r="G30" s="62"/>
    </row>
  </sheetData>
  <mergeCells count="34">
    <mergeCell ref="B30:C30"/>
    <mergeCell ref="D21:E21"/>
    <mergeCell ref="D22:E22"/>
    <mergeCell ref="F22:G22"/>
    <mergeCell ref="D23:E23"/>
    <mergeCell ref="F23:G23"/>
    <mergeCell ref="D24:E24"/>
    <mergeCell ref="C26:G26"/>
    <mergeCell ref="C27:G27"/>
    <mergeCell ref="F29:G29"/>
    <mergeCell ref="F30:G30"/>
    <mergeCell ref="F1:G1"/>
    <mergeCell ref="B28:H28"/>
    <mergeCell ref="F20:G20"/>
    <mergeCell ref="F8:G8"/>
    <mergeCell ref="F9:G9"/>
    <mergeCell ref="B2:G2"/>
    <mergeCell ref="B6:B7"/>
    <mergeCell ref="C6:C7"/>
    <mergeCell ref="D6:E6"/>
    <mergeCell ref="F6:G7"/>
    <mergeCell ref="F15:G15"/>
    <mergeCell ref="F16:G16"/>
    <mergeCell ref="F17:G17"/>
    <mergeCell ref="F19:G19"/>
    <mergeCell ref="F14:G14"/>
    <mergeCell ref="B3:G3"/>
    <mergeCell ref="F10:G10"/>
    <mergeCell ref="F11:G11"/>
    <mergeCell ref="F12:G12"/>
    <mergeCell ref="F13:G13"/>
    <mergeCell ref="E4:G4"/>
    <mergeCell ref="B4:D4"/>
    <mergeCell ref="B5:G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فرم شماره 3</vt:lpstr>
      <vt:lpstr>'فرم شماره 3'!Print_Area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Safavi, Navid (ADB)</cp:lastModifiedBy>
  <cp:lastPrinted>2019-04-15T14:55:21Z</cp:lastPrinted>
  <dcterms:created xsi:type="dcterms:W3CDTF">2012-02-13T10:02:34Z</dcterms:created>
  <dcterms:modified xsi:type="dcterms:W3CDTF">2024-09-24T18:29:37Z</dcterms:modified>
</cp:coreProperties>
</file>